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 (2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A11" i="1"/>
  <c r="B7"/>
  <c r="B6"/>
  <c r="B4"/>
  <c r="A5"/>
  <c r="A3"/>
</calcChain>
</file>

<file path=xl/sharedStrings.xml><?xml version="1.0" encoding="utf-8"?>
<sst xmlns="http://schemas.openxmlformats.org/spreadsheetml/2006/main" count="120" uniqueCount="54">
  <si>
    <t>Number of weeks for current semester</t>
  </si>
  <si>
    <t>Number of Weeks for Next Semester</t>
  </si>
  <si>
    <t>Academic  Year</t>
  </si>
  <si>
    <t>Remaining weeks of lectures</t>
  </si>
  <si>
    <t>Degree Programme</t>
  </si>
  <si>
    <t>Srart Date of the Week</t>
  </si>
  <si>
    <t>YEAR I SEMESTER I (Academic Year 2019/ 2020)</t>
  </si>
  <si>
    <t>10 weeks</t>
  </si>
  <si>
    <t xml:space="preserve">Agricultural Sciences &amp; Management Degree Programme </t>
  </si>
  <si>
    <t xml:space="preserve">                                                                                 ORIENTATION </t>
  </si>
  <si>
    <t>VACATION</t>
  </si>
  <si>
    <t>ONLINE ACADEMIC WORK</t>
  </si>
  <si>
    <t>Food Businesss Management Degree Programme</t>
  </si>
  <si>
    <t xml:space="preserve">                                                                                   ORIENTATION </t>
  </si>
  <si>
    <t>YEAR I SEMESTER II (Academic Year 2018/ 2019)</t>
  </si>
  <si>
    <t>STUDY LEAVE</t>
  </si>
  <si>
    <t>EXAM (I-II)</t>
  </si>
  <si>
    <t>YEAR II SEMESTER II (Academic Year 2017/ 2018)</t>
  </si>
  <si>
    <t>4 weeks</t>
  </si>
  <si>
    <t>EXAM (II-II)</t>
  </si>
  <si>
    <t>REPEAT EXAMS</t>
  </si>
  <si>
    <t>YEAR III SEMESTER II(Academic Year 2016/ 2017)</t>
  </si>
  <si>
    <t>EXAM III/I</t>
  </si>
  <si>
    <t>EXAM III/II</t>
  </si>
  <si>
    <t>YEAR IV SEMESTER I (Academic Year 2015/ 2016)-Agriculture</t>
  </si>
  <si>
    <t>EXAM IV/I</t>
  </si>
  <si>
    <t>INDUSTRIAL TRAINING (IV-II)</t>
  </si>
  <si>
    <t>THESIS &amp; REPORT PREPARATION</t>
  </si>
  <si>
    <t>PRESENTATION</t>
  </si>
  <si>
    <t>Gride</t>
  </si>
  <si>
    <t xml:space="preserve">ORIENTATION </t>
  </si>
  <si>
    <t>EXAMS</t>
  </si>
  <si>
    <t>INDUSTRIAL TRAINING</t>
  </si>
  <si>
    <t>THESIS  PREPARATION</t>
  </si>
  <si>
    <t>7 weeks</t>
  </si>
  <si>
    <t>6 weeks</t>
  </si>
  <si>
    <t>9/13-9/17</t>
  </si>
  <si>
    <t>9/20-9/24</t>
  </si>
  <si>
    <t>9/27-10/1</t>
  </si>
  <si>
    <t>10/4-10/08</t>
  </si>
  <si>
    <t>10/11-10/15</t>
  </si>
  <si>
    <t>10/18-10/22</t>
  </si>
  <si>
    <t>10/25-10/29</t>
  </si>
  <si>
    <t>11/01-11/05</t>
  </si>
  <si>
    <t>11/08-11/12</t>
  </si>
  <si>
    <t>11/15-11/19</t>
  </si>
  <si>
    <t>11/22-11/26</t>
  </si>
  <si>
    <t>11/29-12/03</t>
  </si>
  <si>
    <t>12/06-12/10</t>
  </si>
  <si>
    <t>12/13-12/17</t>
  </si>
  <si>
    <t>12/20-12/24</t>
  </si>
  <si>
    <t>01/03/2022-04/08/2022</t>
  </si>
  <si>
    <t>1-14 weeks</t>
  </si>
  <si>
    <t>12/27-12/31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</si>
</sst>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3" fillId="0" borderId="7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" fontId="5" fillId="0" borderId="8" xfId="0" applyNumberFormat="1" applyFont="1" applyBorder="1" applyAlignment="1">
      <alignment vertical="top" wrapText="1"/>
    </xf>
    <xf numFmtId="16" fontId="5" fillId="0" borderId="13" xfId="0" applyNumberFormat="1" applyFont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0" fontId="0" fillId="11" borderId="3" xfId="0" applyFill="1" applyBorder="1" applyAlignment="1">
      <alignment vertical="center" wrapText="1"/>
    </xf>
    <xf numFmtId="0" fontId="0" fillId="2" borderId="3" xfId="0" applyFill="1" applyBorder="1"/>
    <xf numFmtId="0" fontId="4" fillId="0" borderId="3" xfId="0" applyFont="1" applyFill="1" applyBorder="1" applyAlignment="1">
      <alignment vertical="top" wrapText="1"/>
    </xf>
    <xf numFmtId="0" fontId="0" fillId="6" borderId="3" xfId="0" applyFill="1" applyBorder="1"/>
    <xf numFmtId="0" fontId="0" fillId="0" borderId="3" xfId="0" applyBorder="1"/>
    <xf numFmtId="0" fontId="0" fillId="3" borderId="3" xfId="0" applyFill="1" applyBorder="1"/>
    <xf numFmtId="0" fontId="0" fillId="4" borderId="3" xfId="0" applyFill="1" applyBorder="1"/>
    <xf numFmtId="0" fontId="0" fillId="0" borderId="3" xfId="0" applyBorder="1" applyAlignment="1">
      <alignment horizontal="left" wrapText="1"/>
    </xf>
    <xf numFmtId="0" fontId="0" fillId="7" borderId="44" xfId="0" applyFill="1" applyBorder="1"/>
    <xf numFmtId="0" fontId="0" fillId="0" borderId="44" xfId="0" applyBorder="1"/>
    <xf numFmtId="0" fontId="0" fillId="9" borderId="4" xfId="0" applyFill="1" applyBorder="1"/>
    <xf numFmtId="0" fontId="0" fillId="10" borderId="3" xfId="0" applyFill="1" applyBorder="1"/>
    <xf numFmtId="0" fontId="0" fillId="0" borderId="6" xfId="0" applyBorder="1"/>
    <xf numFmtId="0" fontId="0" fillId="11" borderId="3" xfId="0" applyFill="1" applyBorder="1"/>
    <xf numFmtId="0" fontId="3" fillId="0" borderId="2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48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16" fontId="5" fillId="0" borderId="0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0" fontId="3" fillId="5" borderId="19" xfId="0" applyFont="1" applyFill="1" applyBorder="1" applyAlignment="1">
      <alignment horizontal="center" vertical="top" wrapText="1"/>
    </xf>
    <xf numFmtId="0" fontId="3" fillId="5" borderId="27" xfId="0" applyFont="1" applyFill="1" applyBorder="1" applyAlignment="1">
      <alignment horizontal="center" vertical="top" wrapText="1"/>
    </xf>
    <xf numFmtId="0" fontId="3" fillId="5" borderId="28" xfId="0" applyFont="1" applyFill="1" applyBorder="1" applyAlignment="1">
      <alignment horizontal="center" vertical="top" wrapText="1"/>
    </xf>
    <xf numFmtId="0" fontId="3" fillId="5" borderId="29" xfId="0" applyFont="1" applyFill="1" applyBorder="1" applyAlignment="1">
      <alignment horizontal="center" vertical="top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0" fillId="4" borderId="4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0" fillId="6" borderId="35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3" fillId="0" borderId="3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4" borderId="3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" fontId="2" fillId="0" borderId="10" xfId="0" applyNumberFormat="1" applyFont="1" applyBorder="1" applyAlignment="1">
      <alignment horizontal="center" vertical="top" wrapText="1"/>
    </xf>
    <xf numFmtId="16" fontId="2" fillId="0" borderId="11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16" fontId="5" fillId="0" borderId="1" xfId="0" applyNumberFormat="1" applyFont="1" applyBorder="1" applyAlignment="1">
      <alignment horizontal="center" vertical="top" wrapText="1"/>
    </xf>
    <xf numFmtId="16" fontId="5" fillId="0" borderId="2" xfId="0" applyNumberFormat="1" applyFont="1" applyBorder="1" applyAlignment="1">
      <alignment horizontal="center" vertical="top" wrapText="1"/>
    </xf>
    <xf numFmtId="16" fontId="5" fillId="0" borderId="12" xfId="0" applyNumberFormat="1" applyFont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0" fillId="2" borderId="30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 wrapText="1"/>
    </xf>
    <xf numFmtId="0" fontId="0" fillId="2" borderId="35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36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="85" zoomScaleNormal="85" workbookViewId="0">
      <selection sqref="A1:XFD1048576"/>
    </sheetView>
  </sheetViews>
  <sheetFormatPr defaultRowHeight="15"/>
  <cols>
    <col min="1" max="1" width="18.5703125" customWidth="1"/>
    <col min="2" max="2" width="21.42578125" customWidth="1"/>
    <col min="3" max="3" width="12.42578125" customWidth="1"/>
    <col min="9" max="9" width="10.42578125" customWidth="1"/>
    <col min="10" max="10" width="10.28515625" customWidth="1"/>
    <col min="14" max="15" width="10.85546875" customWidth="1"/>
    <col min="16" max="16" width="10.42578125" customWidth="1"/>
    <col min="17" max="17" width="11.140625" customWidth="1"/>
    <col min="18" max="18" width="13.5703125" customWidth="1"/>
    <col min="19" max="19" width="14.5703125" customWidth="1"/>
    <col min="20" max="20" width="14.28515625" customWidth="1"/>
  </cols>
  <sheetData>
    <row r="1" spans="1:26" ht="15.75" customHeight="1" thickBot="1">
      <c r="A1" s="163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5"/>
      <c r="T1" s="151" t="s">
        <v>1</v>
      </c>
      <c r="U1" s="152"/>
      <c r="V1" s="152"/>
      <c r="W1" s="152"/>
      <c r="X1" s="153"/>
    </row>
    <row r="2" spans="1:26" ht="24.75" thickBot="1">
      <c r="A2" s="30" t="s">
        <v>2</v>
      </c>
      <c r="B2" s="31" t="s">
        <v>3</v>
      </c>
      <c r="C2" s="31" t="s">
        <v>4</v>
      </c>
      <c r="D2" s="32">
        <v>1</v>
      </c>
      <c r="E2" s="32">
        <v>2</v>
      </c>
      <c r="F2" s="32">
        <v>3</v>
      </c>
      <c r="G2" s="32">
        <v>4</v>
      </c>
      <c r="H2" s="32">
        <v>5</v>
      </c>
      <c r="I2" s="32">
        <v>6</v>
      </c>
      <c r="J2" s="32">
        <v>7</v>
      </c>
      <c r="K2" s="32">
        <v>8</v>
      </c>
      <c r="L2" s="32">
        <v>9</v>
      </c>
      <c r="M2" s="32">
        <v>10</v>
      </c>
      <c r="N2" s="32">
        <v>11</v>
      </c>
      <c r="O2" s="32">
        <v>12</v>
      </c>
      <c r="P2" s="32">
        <v>13</v>
      </c>
      <c r="Q2" s="32">
        <v>14</v>
      </c>
      <c r="R2" s="34">
        <v>15</v>
      </c>
      <c r="S2" s="35">
        <v>16</v>
      </c>
      <c r="T2" s="154" t="s">
        <v>52</v>
      </c>
      <c r="U2" s="154"/>
      <c r="V2" s="154"/>
      <c r="W2" s="154"/>
      <c r="X2" s="155"/>
      <c r="Y2" s="4"/>
      <c r="Z2" s="4"/>
    </row>
    <row r="3" spans="1:26" ht="15.75" customHeight="1" thickBot="1">
      <c r="A3" s="5"/>
      <c r="B3" s="156" t="s">
        <v>5</v>
      </c>
      <c r="C3" s="157"/>
      <c r="D3" s="6" t="s">
        <v>36</v>
      </c>
      <c r="E3" s="6" t="s">
        <v>37</v>
      </c>
      <c r="F3" s="6" t="s">
        <v>38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43</v>
      </c>
      <c r="L3" s="6" t="s">
        <v>44</v>
      </c>
      <c r="M3" s="6" t="s">
        <v>45</v>
      </c>
      <c r="N3" s="7" t="s">
        <v>46</v>
      </c>
      <c r="O3" s="7" t="s">
        <v>47</v>
      </c>
      <c r="P3" s="7" t="s">
        <v>48</v>
      </c>
      <c r="Q3" s="7" t="s">
        <v>49</v>
      </c>
      <c r="R3" s="7" t="s">
        <v>50</v>
      </c>
      <c r="S3" s="33" t="s">
        <v>53</v>
      </c>
      <c r="T3" s="158" t="s">
        <v>51</v>
      </c>
      <c r="U3" s="159"/>
      <c r="V3" s="159"/>
      <c r="W3" s="159"/>
      <c r="X3" s="160"/>
    </row>
    <row r="4" spans="1:26" ht="41.25" customHeight="1">
      <c r="A4" s="119" t="s">
        <v>6</v>
      </c>
      <c r="B4" s="121" t="s">
        <v>7</v>
      </c>
      <c r="C4" s="123" t="s">
        <v>8</v>
      </c>
      <c r="D4" s="129" t="s">
        <v>9</v>
      </c>
      <c r="E4" s="130"/>
      <c r="F4" s="130"/>
      <c r="G4" s="130"/>
      <c r="H4" s="130"/>
      <c r="I4" s="130"/>
      <c r="J4" s="130"/>
      <c r="K4" s="130"/>
      <c r="L4" s="130"/>
      <c r="M4" s="130"/>
      <c r="N4" s="42" t="s">
        <v>10</v>
      </c>
      <c r="O4" s="43"/>
      <c r="P4" s="43"/>
      <c r="Q4" s="43"/>
      <c r="R4" s="43"/>
      <c r="S4" s="44"/>
      <c r="T4" s="90" t="s">
        <v>11</v>
      </c>
      <c r="U4" s="90"/>
      <c r="V4" s="90"/>
      <c r="W4" s="90"/>
      <c r="X4" s="91"/>
    </row>
    <row r="5" spans="1:26" ht="15" customHeight="1">
      <c r="A5" s="148"/>
      <c r="B5" s="149"/>
      <c r="C5" s="150"/>
      <c r="D5" s="131"/>
      <c r="E5" s="132"/>
      <c r="F5" s="132"/>
      <c r="G5" s="132"/>
      <c r="H5" s="132"/>
      <c r="I5" s="132"/>
      <c r="J5" s="132"/>
      <c r="K5" s="132"/>
      <c r="L5" s="132"/>
      <c r="M5" s="132"/>
      <c r="N5" s="45"/>
      <c r="O5" s="46"/>
      <c r="P5" s="46"/>
      <c r="Q5" s="46"/>
      <c r="R5" s="46"/>
      <c r="S5" s="47"/>
      <c r="T5" s="161"/>
      <c r="U5" s="161"/>
      <c r="V5" s="161"/>
      <c r="W5" s="161"/>
      <c r="X5" s="162"/>
    </row>
    <row r="6" spans="1:26" ht="15.75" customHeight="1" thickBot="1">
      <c r="A6" s="136"/>
      <c r="B6" s="138"/>
      <c r="C6" s="140"/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48"/>
      <c r="O6" s="49"/>
      <c r="P6" s="49"/>
      <c r="Q6" s="49"/>
      <c r="R6" s="49"/>
      <c r="S6" s="50"/>
      <c r="T6" s="73"/>
      <c r="U6" s="73"/>
      <c r="V6" s="73"/>
      <c r="W6" s="73"/>
      <c r="X6" s="74"/>
    </row>
    <row r="7" spans="1:26" ht="41.25" customHeight="1">
      <c r="A7" s="119" t="s">
        <v>6</v>
      </c>
      <c r="B7" s="121" t="s">
        <v>7</v>
      </c>
      <c r="C7" s="123" t="s">
        <v>12</v>
      </c>
      <c r="D7" s="129" t="s">
        <v>13</v>
      </c>
      <c r="E7" s="130"/>
      <c r="F7" s="130"/>
      <c r="G7" s="130"/>
      <c r="H7" s="130"/>
      <c r="I7" s="130"/>
      <c r="J7" s="130"/>
      <c r="K7" s="130"/>
      <c r="L7" s="130"/>
      <c r="M7" s="166"/>
      <c r="N7" s="51" t="s">
        <v>10</v>
      </c>
      <c r="O7" s="46"/>
      <c r="P7" s="46"/>
      <c r="Q7" s="46"/>
      <c r="R7" s="46"/>
      <c r="S7" s="46"/>
      <c r="T7" s="171" t="s">
        <v>11</v>
      </c>
      <c r="U7" s="90"/>
      <c r="V7" s="90"/>
      <c r="W7" s="90"/>
      <c r="X7" s="91"/>
    </row>
    <row r="8" spans="1:26" ht="6" customHeight="1" thickBot="1">
      <c r="A8" s="148"/>
      <c r="B8" s="149"/>
      <c r="C8" s="150"/>
      <c r="D8" s="131"/>
      <c r="E8" s="132"/>
      <c r="F8" s="132"/>
      <c r="G8" s="132"/>
      <c r="H8" s="132"/>
      <c r="I8" s="132"/>
      <c r="J8" s="132"/>
      <c r="K8" s="132"/>
      <c r="L8" s="132"/>
      <c r="M8" s="167"/>
      <c r="N8" s="51"/>
      <c r="O8" s="46"/>
      <c r="P8" s="46"/>
      <c r="Q8" s="46"/>
      <c r="R8" s="46"/>
      <c r="S8" s="46"/>
      <c r="T8" s="172"/>
      <c r="U8" s="161"/>
      <c r="V8" s="161"/>
      <c r="W8" s="161"/>
      <c r="X8" s="162"/>
    </row>
    <row r="9" spans="1:26" ht="15.75" hidden="1" customHeight="1" thickBot="1">
      <c r="A9" s="120"/>
      <c r="B9" s="122"/>
      <c r="C9" s="124"/>
      <c r="D9" s="168"/>
      <c r="E9" s="169"/>
      <c r="F9" s="169"/>
      <c r="G9" s="169"/>
      <c r="H9" s="169"/>
      <c r="I9" s="169"/>
      <c r="J9" s="169"/>
      <c r="K9" s="169"/>
      <c r="L9" s="169"/>
      <c r="M9" s="170"/>
      <c r="N9" s="52"/>
      <c r="O9" s="49"/>
      <c r="P9" s="49"/>
      <c r="Q9" s="49"/>
      <c r="R9" s="49"/>
      <c r="S9" s="49"/>
      <c r="T9" s="4"/>
      <c r="U9" s="4"/>
      <c r="V9" s="4"/>
      <c r="W9" s="4"/>
      <c r="X9" s="8"/>
    </row>
    <row r="10" spans="1:26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</row>
    <row r="11" spans="1:26" ht="15.75" thickBot="1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</row>
    <row r="12" spans="1:26" ht="56.25" customHeight="1">
      <c r="A12" s="135" t="s">
        <v>14</v>
      </c>
      <c r="B12" s="137" t="s">
        <v>7</v>
      </c>
      <c r="C12" s="139" t="s">
        <v>8</v>
      </c>
      <c r="D12" s="141" t="s">
        <v>11</v>
      </c>
      <c r="E12" s="142"/>
      <c r="F12" s="142"/>
      <c r="G12" s="142"/>
      <c r="H12" s="142"/>
      <c r="I12" s="142"/>
      <c r="J12" s="142"/>
      <c r="K12" s="142"/>
      <c r="L12" s="142"/>
      <c r="M12" s="143"/>
      <c r="N12" s="144" t="s">
        <v>15</v>
      </c>
      <c r="O12" s="145"/>
      <c r="P12" s="146" t="s">
        <v>16</v>
      </c>
      <c r="Q12" s="147"/>
      <c r="R12" s="42" t="s">
        <v>10</v>
      </c>
      <c r="S12" s="44"/>
      <c r="T12" s="142" t="s">
        <v>11</v>
      </c>
      <c r="U12" s="142"/>
      <c r="V12" s="142"/>
      <c r="W12" s="142"/>
      <c r="X12" s="143"/>
    </row>
    <row r="13" spans="1:26" ht="30" customHeight="1" thickBot="1">
      <c r="A13" s="136"/>
      <c r="B13" s="138"/>
      <c r="C13" s="140"/>
      <c r="D13" s="72"/>
      <c r="E13" s="73"/>
      <c r="F13" s="73"/>
      <c r="G13" s="73"/>
      <c r="H13" s="73"/>
      <c r="I13" s="73"/>
      <c r="J13" s="73"/>
      <c r="K13" s="73"/>
      <c r="L13" s="73"/>
      <c r="M13" s="74"/>
      <c r="N13" s="75"/>
      <c r="O13" s="76"/>
      <c r="P13" s="77"/>
      <c r="Q13" s="79"/>
      <c r="R13" s="48"/>
      <c r="S13" s="50"/>
      <c r="T13" s="73"/>
      <c r="U13" s="73"/>
      <c r="V13" s="73"/>
      <c r="W13" s="73"/>
      <c r="X13" s="74"/>
    </row>
    <row r="14" spans="1:26" ht="49.5" customHeight="1" thickBot="1">
      <c r="A14" s="119" t="s">
        <v>14</v>
      </c>
      <c r="B14" s="121" t="s">
        <v>7</v>
      </c>
      <c r="C14" s="123" t="s">
        <v>12</v>
      </c>
      <c r="D14" s="94" t="s">
        <v>11</v>
      </c>
      <c r="E14" s="90"/>
      <c r="F14" s="90"/>
      <c r="G14" s="90"/>
      <c r="H14" s="90"/>
      <c r="I14" s="90"/>
      <c r="J14" s="90"/>
      <c r="K14" s="90"/>
      <c r="L14" s="90"/>
      <c r="M14" s="91"/>
      <c r="N14" s="57" t="s">
        <v>15</v>
      </c>
      <c r="O14" s="58"/>
      <c r="P14" s="61" t="s">
        <v>16</v>
      </c>
      <c r="Q14" s="95"/>
      <c r="R14" s="53" t="s">
        <v>10</v>
      </c>
      <c r="S14" s="54"/>
      <c r="T14" s="94" t="s">
        <v>11</v>
      </c>
      <c r="U14" s="90"/>
      <c r="V14" s="90"/>
      <c r="W14" s="90"/>
      <c r="X14" s="91"/>
    </row>
    <row r="15" spans="1:26" ht="30" hidden="1" customHeight="1" thickBot="1">
      <c r="A15" s="120"/>
      <c r="B15" s="122"/>
      <c r="C15" s="124"/>
      <c r="D15" s="111"/>
      <c r="E15" s="100"/>
      <c r="F15" s="100"/>
      <c r="G15" s="100"/>
      <c r="H15" s="100"/>
      <c r="I15" s="100"/>
      <c r="J15" s="100"/>
      <c r="K15" s="100"/>
      <c r="L15" s="100"/>
      <c r="M15" s="112"/>
      <c r="N15" s="125"/>
      <c r="O15" s="126"/>
      <c r="P15" s="127"/>
      <c r="Q15" s="128"/>
      <c r="R15" s="55"/>
      <c r="S15" s="56"/>
      <c r="T15" s="111"/>
      <c r="U15" s="100"/>
      <c r="V15" s="100"/>
      <c r="W15" s="100"/>
      <c r="X15" s="112"/>
    </row>
    <row r="16" spans="1:26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</row>
    <row r="17" spans="1:24" ht="15.75" thickBo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</row>
    <row r="18" spans="1:24" ht="75" customHeight="1" thickBot="1">
      <c r="A18" s="3" t="s">
        <v>17</v>
      </c>
      <c r="B18" s="9" t="s">
        <v>35</v>
      </c>
      <c r="C18" s="10" t="s">
        <v>8</v>
      </c>
      <c r="D18" s="39" t="s">
        <v>11</v>
      </c>
      <c r="E18" s="40"/>
      <c r="F18" s="40"/>
      <c r="G18" s="40"/>
      <c r="H18" s="40"/>
      <c r="I18" s="41"/>
      <c r="J18" s="113" t="s">
        <v>15</v>
      </c>
      <c r="K18" s="114"/>
      <c r="L18" s="59" t="s">
        <v>19</v>
      </c>
      <c r="M18" s="60"/>
      <c r="N18" s="37" t="s">
        <v>10</v>
      </c>
      <c r="O18" s="38"/>
      <c r="P18" s="115" t="s">
        <v>20</v>
      </c>
      <c r="Q18" s="116"/>
      <c r="R18" s="117"/>
      <c r="S18" s="36" t="s">
        <v>10</v>
      </c>
      <c r="T18" s="118" t="s">
        <v>11</v>
      </c>
      <c r="U18" s="40"/>
      <c r="V18" s="40"/>
      <c r="W18" s="40"/>
      <c r="X18" s="41"/>
    </row>
    <row r="19" spans="1:24" ht="75" customHeight="1" thickBot="1">
      <c r="A19" s="26" t="s">
        <v>17</v>
      </c>
      <c r="B19" s="27" t="s">
        <v>35</v>
      </c>
      <c r="C19" s="29" t="s">
        <v>12</v>
      </c>
      <c r="D19" s="39" t="s">
        <v>11</v>
      </c>
      <c r="E19" s="40"/>
      <c r="F19" s="40"/>
      <c r="G19" s="40"/>
      <c r="H19" s="40" t="s">
        <v>15</v>
      </c>
      <c r="I19" s="41"/>
      <c r="J19" s="57" t="s">
        <v>15</v>
      </c>
      <c r="K19" s="58"/>
      <c r="L19" s="61" t="s">
        <v>19</v>
      </c>
      <c r="M19" s="62"/>
      <c r="N19" s="37" t="s">
        <v>10</v>
      </c>
      <c r="O19" s="38"/>
      <c r="P19" s="110" t="s">
        <v>20</v>
      </c>
      <c r="Q19" s="97"/>
      <c r="R19" s="98"/>
      <c r="S19" s="36" t="s">
        <v>10</v>
      </c>
      <c r="T19" s="89" t="s">
        <v>11</v>
      </c>
      <c r="U19" s="90"/>
      <c r="V19" s="90"/>
      <c r="W19" s="90"/>
      <c r="X19" s="91"/>
    </row>
    <row r="20" spans="1:24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</row>
    <row r="21" spans="1:24" ht="15.75" thickBo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</row>
    <row r="22" spans="1:24" ht="64.5" customHeight="1" thickBot="1">
      <c r="A22" s="3" t="s">
        <v>21</v>
      </c>
      <c r="B22" s="9" t="s">
        <v>18</v>
      </c>
      <c r="C22" s="11" t="s">
        <v>8</v>
      </c>
      <c r="D22" s="72" t="s">
        <v>11</v>
      </c>
      <c r="E22" s="73"/>
      <c r="F22" s="73"/>
      <c r="G22" s="74"/>
      <c r="H22" s="75" t="s">
        <v>15</v>
      </c>
      <c r="I22" s="76"/>
      <c r="J22" s="77" t="s">
        <v>22</v>
      </c>
      <c r="K22" s="78"/>
      <c r="L22" s="75" t="s">
        <v>15</v>
      </c>
      <c r="M22" s="76"/>
      <c r="N22" s="77" t="s">
        <v>23</v>
      </c>
      <c r="O22" s="79"/>
      <c r="P22" s="80" t="s">
        <v>20</v>
      </c>
      <c r="Q22" s="81"/>
      <c r="R22" s="82"/>
      <c r="S22" s="36" t="s">
        <v>10</v>
      </c>
      <c r="T22" s="83" t="s">
        <v>11</v>
      </c>
      <c r="U22" s="73"/>
      <c r="V22" s="73"/>
      <c r="W22" s="73"/>
      <c r="X22" s="74"/>
    </row>
    <row r="23" spans="1:24" ht="68.25" customHeight="1" thickBot="1">
      <c r="A23" s="26" t="s">
        <v>21</v>
      </c>
      <c r="B23" s="27" t="s">
        <v>18</v>
      </c>
      <c r="C23" s="28" t="s">
        <v>12</v>
      </c>
      <c r="D23" s="94" t="s">
        <v>11</v>
      </c>
      <c r="E23" s="90"/>
      <c r="F23" s="90"/>
      <c r="G23" s="91"/>
      <c r="H23" s="57" t="s">
        <v>15</v>
      </c>
      <c r="I23" s="58"/>
      <c r="J23" s="61" t="s">
        <v>22</v>
      </c>
      <c r="K23" s="95"/>
      <c r="L23" s="57" t="s">
        <v>15</v>
      </c>
      <c r="M23" s="58"/>
      <c r="N23" s="61" t="s">
        <v>23</v>
      </c>
      <c r="O23" s="95"/>
      <c r="P23" s="96" t="s">
        <v>20</v>
      </c>
      <c r="Q23" s="97"/>
      <c r="R23" s="98"/>
      <c r="S23" s="36" t="s">
        <v>10</v>
      </c>
      <c r="T23" s="89" t="s">
        <v>11</v>
      </c>
      <c r="U23" s="90"/>
      <c r="V23" s="90"/>
      <c r="W23" s="90"/>
      <c r="X23" s="91"/>
    </row>
    <row r="24" spans="1:24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</row>
    <row r="25" spans="1:24" ht="15.75" thickBo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</row>
    <row r="26" spans="1:24" ht="67.5" customHeight="1" thickBot="1">
      <c r="A26" s="3" t="s">
        <v>24</v>
      </c>
      <c r="B26" s="9" t="s">
        <v>34</v>
      </c>
      <c r="C26" s="11" t="s">
        <v>8</v>
      </c>
      <c r="D26" s="99" t="s">
        <v>11</v>
      </c>
      <c r="E26" s="100"/>
      <c r="F26" s="100"/>
      <c r="G26" s="100"/>
      <c r="H26" s="100"/>
      <c r="I26" s="100"/>
      <c r="J26" s="101"/>
      <c r="K26" s="102" t="s">
        <v>15</v>
      </c>
      <c r="L26" s="103"/>
      <c r="M26" s="104" t="s">
        <v>25</v>
      </c>
      <c r="N26" s="105"/>
      <c r="O26" s="106"/>
      <c r="P26" s="81" t="s">
        <v>20</v>
      </c>
      <c r="Q26" s="81"/>
      <c r="R26" s="82"/>
      <c r="S26" s="36" t="s">
        <v>10</v>
      </c>
      <c r="T26" s="92" t="s">
        <v>26</v>
      </c>
      <c r="U26" s="93"/>
      <c r="V26" s="93"/>
      <c r="W26" s="93"/>
      <c r="X26" s="93"/>
    </row>
    <row r="27" spans="1:24" ht="67.5" customHeight="1" thickBot="1">
      <c r="A27" s="3" t="s">
        <v>24</v>
      </c>
      <c r="B27" s="9" t="s">
        <v>7</v>
      </c>
      <c r="C27" s="11" t="s">
        <v>12</v>
      </c>
      <c r="D27" s="92" t="s">
        <v>26</v>
      </c>
      <c r="E27" s="93"/>
      <c r="F27" s="93"/>
      <c r="G27" s="93"/>
      <c r="H27" s="93"/>
      <c r="I27" s="93"/>
      <c r="J27" s="93"/>
      <c r="K27" s="93"/>
      <c r="L27" s="93"/>
      <c r="M27" s="107"/>
      <c r="N27" s="108" t="s">
        <v>27</v>
      </c>
      <c r="O27" s="109"/>
      <c r="P27" s="63" t="s">
        <v>20</v>
      </c>
      <c r="Q27" s="64"/>
      <c r="R27" s="65"/>
      <c r="S27" s="12" t="s">
        <v>28</v>
      </c>
      <c r="T27" s="84"/>
      <c r="U27" s="85"/>
      <c r="V27" s="85"/>
      <c r="W27" s="85"/>
      <c r="X27" s="86"/>
    </row>
    <row r="30" spans="1:24" ht="15.75" thickBot="1"/>
    <row r="31" spans="1:24" ht="24" customHeight="1" thickBot="1">
      <c r="A31" s="87" t="s">
        <v>29</v>
      </c>
      <c r="B31" s="88"/>
    </row>
    <row r="32" spans="1:24" ht="15.75" thickBot="1">
      <c r="A32" s="13"/>
      <c r="B32" s="14" t="s">
        <v>30</v>
      </c>
    </row>
    <row r="33" spans="1:2" ht="15.75" thickBot="1">
      <c r="A33" s="15"/>
      <c r="B33" s="16" t="s">
        <v>15</v>
      </c>
    </row>
    <row r="34" spans="1:2" ht="15.75" thickBot="1">
      <c r="A34" s="17"/>
      <c r="B34" s="16" t="s">
        <v>10</v>
      </c>
    </row>
    <row r="35" spans="1:2" ht="30" customHeight="1" thickBot="1">
      <c r="A35" s="18"/>
      <c r="B35" s="19" t="s">
        <v>11</v>
      </c>
    </row>
    <row r="36" spans="1:2" ht="15.75" thickBot="1">
      <c r="A36" s="20"/>
      <c r="B36" s="16" t="s">
        <v>31</v>
      </c>
    </row>
    <row r="37" spans="1:2" ht="15.75" thickBot="1">
      <c r="A37" s="22"/>
      <c r="B37" s="21" t="s">
        <v>32</v>
      </c>
    </row>
    <row r="38" spans="1:2" ht="15.75" thickBot="1">
      <c r="A38" s="23"/>
      <c r="B38" s="24" t="s">
        <v>33</v>
      </c>
    </row>
    <row r="39" spans="1:2" ht="15.75" thickBot="1">
      <c r="A39" s="25"/>
      <c r="B39" s="24" t="s">
        <v>28</v>
      </c>
    </row>
  </sheetData>
  <mergeCells count="73">
    <mergeCell ref="A7:A9"/>
    <mergeCell ref="B7:B9"/>
    <mergeCell ref="C7:C9"/>
    <mergeCell ref="T1:X1"/>
    <mergeCell ref="T2:X2"/>
    <mergeCell ref="B3:C3"/>
    <mergeCell ref="T3:X3"/>
    <mergeCell ref="T4:X6"/>
    <mergeCell ref="A1:S1"/>
    <mergeCell ref="D7:M9"/>
    <mergeCell ref="T7:X8"/>
    <mergeCell ref="A4:A6"/>
    <mergeCell ref="B4:B6"/>
    <mergeCell ref="C4:C6"/>
    <mergeCell ref="C12:C13"/>
    <mergeCell ref="D12:M13"/>
    <mergeCell ref="N12:O13"/>
    <mergeCell ref="P12:Q13"/>
    <mergeCell ref="T12:X13"/>
    <mergeCell ref="T19:X19"/>
    <mergeCell ref="T14:X15"/>
    <mergeCell ref="A16:X17"/>
    <mergeCell ref="J18:K18"/>
    <mergeCell ref="P18:R18"/>
    <mergeCell ref="T18:X18"/>
    <mergeCell ref="A14:A15"/>
    <mergeCell ref="B14:B15"/>
    <mergeCell ref="C14:C15"/>
    <mergeCell ref="D14:M15"/>
    <mergeCell ref="N14:O15"/>
    <mergeCell ref="P14:Q15"/>
    <mergeCell ref="A31:B31"/>
    <mergeCell ref="T23:X23"/>
    <mergeCell ref="A24:X25"/>
    <mergeCell ref="P26:R26"/>
    <mergeCell ref="T26:X26"/>
    <mergeCell ref="D23:G23"/>
    <mergeCell ref="H23:I23"/>
    <mergeCell ref="J23:K23"/>
    <mergeCell ref="L23:M23"/>
    <mergeCell ref="N23:O23"/>
    <mergeCell ref="P23:R23"/>
    <mergeCell ref="D26:J26"/>
    <mergeCell ref="K26:L26"/>
    <mergeCell ref="M26:O26"/>
    <mergeCell ref="D27:M27"/>
    <mergeCell ref="N27:O27"/>
    <mergeCell ref="P27:R27"/>
    <mergeCell ref="A20:X21"/>
    <mergeCell ref="D22:G22"/>
    <mergeCell ref="H22:I22"/>
    <mergeCell ref="J22:K22"/>
    <mergeCell ref="L22:M22"/>
    <mergeCell ref="N22:O22"/>
    <mergeCell ref="P22:R22"/>
    <mergeCell ref="T22:X22"/>
    <mergeCell ref="T27:X27"/>
    <mergeCell ref="N18:O18"/>
    <mergeCell ref="N19:O19"/>
    <mergeCell ref="D18:I18"/>
    <mergeCell ref="D19:I19"/>
    <mergeCell ref="N4:S6"/>
    <mergeCell ref="N7:S9"/>
    <mergeCell ref="R12:S13"/>
    <mergeCell ref="R14:S15"/>
    <mergeCell ref="J19:K19"/>
    <mergeCell ref="L18:M18"/>
    <mergeCell ref="L19:M19"/>
    <mergeCell ref="P19:R19"/>
    <mergeCell ref="D4:M6"/>
    <mergeCell ref="A10:X11"/>
    <mergeCell ref="A12:A13"/>
    <mergeCell ref="B12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A11" sqref="A8:A11"/>
    </sheetView>
  </sheetViews>
  <sheetFormatPr defaultRowHeight="15"/>
  <cols>
    <col min="2" max="2" width="9.5703125" bestFit="1" customWidth="1"/>
  </cols>
  <sheetData>
    <row r="1" spans="1:2">
      <c r="A1">
        <v>18</v>
      </c>
      <c r="B1">
        <v>52</v>
      </c>
    </row>
    <row r="2" spans="1:2">
      <c r="A2">
        <v>15</v>
      </c>
      <c r="B2">
        <v>13</v>
      </c>
    </row>
    <row r="3" spans="1:2">
      <c r="A3">
        <f>+A2+A1</f>
        <v>33</v>
      </c>
      <c r="B3">
        <v>125</v>
      </c>
    </row>
    <row r="4" spans="1:2">
      <c r="A4">
        <v>38</v>
      </c>
      <c r="B4">
        <f>940+36</f>
        <v>976</v>
      </c>
    </row>
    <row r="5" spans="1:2">
      <c r="A5">
        <f>+A4+A3</f>
        <v>71</v>
      </c>
      <c r="B5">
        <v>13</v>
      </c>
    </row>
    <row r="6" spans="1:2">
      <c r="B6" s="1">
        <f>SUM(B1:B5)</f>
        <v>1179</v>
      </c>
    </row>
    <row r="7" spans="1:2">
      <c r="B7" s="2">
        <f>1200-B6</f>
        <v>21</v>
      </c>
    </row>
    <row r="8" spans="1:2">
      <c r="A8">
        <v>50</v>
      </c>
      <c r="B8">
        <v>12000</v>
      </c>
    </row>
    <row r="9" spans="1:2">
      <c r="A9">
        <v>36</v>
      </c>
    </row>
    <row r="10" spans="1:2">
      <c r="A10">
        <v>30</v>
      </c>
    </row>
    <row r="11" spans="1:2">
      <c r="A11">
        <f>SUM(A8:A10)</f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2021-09-15T03:48:15Z</dcterms:created>
  <dcterms:modified xsi:type="dcterms:W3CDTF">2021-09-16T10:37:35Z</dcterms:modified>
</cp:coreProperties>
</file>